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a1e37dwp\Downloads\"/>
    </mc:Choice>
  </mc:AlternateContent>
  <xr:revisionPtr revIDLastSave="0" documentId="13_ncr:1_{3866DF09-3509-4AFC-A251-45CD9E2D6547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WP Calculator" sheetId="1" r:id="rId1"/>
  </sheets>
  <calcPr calcId="181029"/>
</workbook>
</file>

<file path=xl/calcChain.xml><?xml version="1.0" encoding="utf-8"?>
<calcChain xmlns="http://schemas.openxmlformats.org/spreadsheetml/2006/main">
  <c r="C5" i="1" l="1"/>
  <c r="C6" i="1" s="1"/>
  <c r="C7" i="1" s="1"/>
  <c r="C8" i="1" s="1"/>
  <c r="C9" i="1" s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C24" i="1" s="1"/>
  <c r="E24" i="1" s="1"/>
  <c r="B5" i="1"/>
  <c r="E17" i="1" l="1"/>
  <c r="E16" i="1"/>
  <c r="E7" i="1"/>
  <c r="E15" i="1"/>
  <c r="E14" i="1"/>
  <c r="E5" i="1"/>
  <c r="E13" i="1"/>
  <c r="E12" i="1"/>
  <c r="E23" i="1"/>
  <c r="E11" i="1"/>
  <c r="E22" i="1"/>
  <c r="E10" i="1"/>
  <c r="E21" i="1"/>
  <c r="E9" i="1"/>
  <c r="E20" i="1"/>
  <c r="E8" i="1"/>
  <c r="E19" i="1"/>
  <c r="E18" i="1"/>
  <c r="E6" i="1"/>
  <c r="D5" i="1"/>
  <c r="B6" i="1" s="1"/>
  <c r="D6" i="1" s="1"/>
  <c r="B7" i="1" s="1"/>
  <c r="D7" i="1" s="1"/>
  <c r="B8" i="1" s="1"/>
  <c r="D8" i="1" s="1"/>
  <c r="B9" i="1" s="1"/>
  <c r="D9" i="1" s="1"/>
  <c r="B10" i="1" s="1"/>
  <c r="D10" i="1" s="1"/>
  <c r="B11" i="1" s="1"/>
  <c r="D11" i="1" s="1"/>
  <c r="B12" i="1" s="1"/>
  <c r="D12" i="1" s="1"/>
  <c r="B13" i="1" s="1"/>
  <c r="D13" i="1" s="1"/>
  <c r="B14" i="1" s="1"/>
  <c r="D14" i="1" s="1"/>
  <c r="B15" i="1" s="1"/>
  <c r="D15" i="1" s="1"/>
  <c r="B16" i="1" s="1"/>
  <c r="D16" i="1" s="1"/>
  <c r="B17" i="1" s="1"/>
  <c r="D17" i="1" s="1"/>
  <c r="B18" i="1" s="1"/>
  <c r="D18" i="1" s="1"/>
  <c r="B19" i="1" s="1"/>
  <c r="D19" i="1" s="1"/>
  <c r="B20" i="1" s="1"/>
  <c r="D20" i="1" s="1"/>
  <c r="B21" i="1" s="1"/>
  <c r="D21" i="1" s="1"/>
  <c r="B22" i="1" s="1"/>
  <c r="D22" i="1" s="1"/>
  <c r="B23" i="1" s="1"/>
  <c r="D23" i="1" s="1"/>
  <c r="B24" i="1" s="1"/>
  <c r="D24" i="1" s="1"/>
</calcChain>
</file>

<file path=xl/sharedStrings.xml><?xml version="1.0" encoding="utf-8"?>
<sst xmlns="http://schemas.openxmlformats.org/spreadsheetml/2006/main" count="10" uniqueCount="10">
  <si>
    <t>Initial Corpus (₹)</t>
  </si>
  <si>
    <t>Expected Return (% p.a.)</t>
  </si>
  <si>
    <t>Monthly Withdrawal (₹)</t>
  </si>
  <si>
    <t>Annual Increase in Withdrawal (%)</t>
  </si>
  <si>
    <t>Duration (Years)</t>
  </si>
  <si>
    <t>Year</t>
  </si>
  <si>
    <t>Opening Corpus</t>
  </si>
  <si>
    <t>Annual Withdrawal</t>
  </si>
  <si>
    <t>Closing Corpus</t>
  </si>
  <si>
    <t>Monthly Withdrawal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</si>
</sst>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1" fontId="0" fillId="0" borderId="1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4"/>
  <sheetViews>
    <sheetView tabSelected="1" workbookViewId="0">
      <selection activeCell="H6" sqref="H6"/>
    </sheetView>
  </sheetViews>
  <sheetFormatPr defaultRowHeight="14.5" x14ac:dyDescent="0.35"/>
  <cols>
    <col min="1" max="1" width="14.7265625" bestFit="1" customWidth="1"/>
    <col min="2" max="2" width="21.7265625" bestFit="1" customWidth="1"/>
    <col min="3" max="3" width="21.1796875" bestFit="1" customWidth="1"/>
    <col min="4" max="4" width="30.08984375" bestFit="1" customWidth="1"/>
    <col min="5" max="5" width="18.1796875" bestFit="1" customWidth="1"/>
  </cols>
  <sheetData>
    <row r="1" spans="1: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5">
      <c r="A2" s="2">
        <v>2800000</v>
      </c>
      <c r="B2" s="2">
        <v>8.5</v>
      </c>
      <c r="C2" s="2">
        <v>16000</v>
      </c>
      <c r="D2" s="2">
        <v>2</v>
      </c>
      <c r="E2" s="2">
        <v>15</v>
      </c>
    </row>
    <row r="3" spans="1:5" x14ac:dyDescent="0.35">
      <c r="A3" s="2"/>
      <c r="B3" s="2"/>
      <c r="C3" s="2"/>
      <c r="D3" s="2"/>
      <c r="E3" s="2"/>
    </row>
    <row r="4" spans="1:5" x14ac:dyDescent="0.35">
      <c r="A4" s="1" t="s">
        <v>5</v>
      </c>
      <c r="B4" s="1" t="s">
        <v>6</v>
      </c>
      <c r="C4" s="1" t="s">
        <v>7</v>
      </c>
      <c r="D4" s="1" t="s">
        <v>8</v>
      </c>
      <c r="E4" s="1" t="s">
        <v>9</v>
      </c>
    </row>
    <row r="5" spans="1:5" x14ac:dyDescent="0.35">
      <c r="A5" s="2">
        <v>1</v>
      </c>
      <c r="B5" s="3">
        <f>$A$2</f>
        <v>2800000</v>
      </c>
      <c r="C5" s="3">
        <f>$C$2*12</f>
        <v>192000</v>
      </c>
      <c r="D5" s="3">
        <f t="shared" ref="D5:D24" si="0">B5*(1+$B$2/100)-C5</f>
        <v>2846000</v>
      </c>
      <c r="E5" s="3">
        <f>C5/12</f>
        <v>16000</v>
      </c>
    </row>
    <row r="6" spans="1:5" x14ac:dyDescent="0.35">
      <c r="A6" s="2">
        <v>2</v>
      </c>
      <c r="B6" s="3">
        <f t="shared" ref="B6:B24" si="1">D5</f>
        <v>2846000</v>
      </c>
      <c r="C6" s="3">
        <f t="shared" ref="C6:C24" si="2">C5*(1+$D$2/100)</f>
        <v>195840</v>
      </c>
      <c r="D6" s="3">
        <f t="shared" si="0"/>
        <v>2892070</v>
      </c>
      <c r="E6" s="3">
        <f t="shared" ref="E6:E24" si="3">C6/12</f>
        <v>16320</v>
      </c>
    </row>
    <row r="7" spans="1:5" x14ac:dyDescent="0.35">
      <c r="A7" s="2">
        <v>3</v>
      </c>
      <c r="B7" s="3">
        <f t="shared" si="1"/>
        <v>2892070</v>
      </c>
      <c r="C7" s="3">
        <f t="shared" si="2"/>
        <v>199756.80000000002</v>
      </c>
      <c r="D7" s="3">
        <f t="shared" si="0"/>
        <v>2938139.15</v>
      </c>
      <c r="E7" s="3">
        <f t="shared" si="3"/>
        <v>16646.400000000001</v>
      </c>
    </row>
    <row r="8" spans="1:5" x14ac:dyDescent="0.35">
      <c r="A8" s="2">
        <v>4</v>
      </c>
      <c r="B8" s="3">
        <f t="shared" si="1"/>
        <v>2938139.15</v>
      </c>
      <c r="C8" s="3">
        <f t="shared" si="2"/>
        <v>203751.93600000002</v>
      </c>
      <c r="D8" s="3">
        <f t="shared" si="0"/>
        <v>2984129.0417499994</v>
      </c>
      <c r="E8" s="3">
        <f t="shared" si="3"/>
        <v>16979.328000000001</v>
      </c>
    </row>
    <row r="9" spans="1:5" x14ac:dyDescent="0.35">
      <c r="A9" s="2">
        <v>5</v>
      </c>
      <c r="B9" s="3">
        <f t="shared" si="1"/>
        <v>2984129.0417499994</v>
      </c>
      <c r="C9" s="3">
        <f t="shared" si="2"/>
        <v>207826.97472000003</v>
      </c>
      <c r="D9" s="3">
        <f t="shared" si="0"/>
        <v>3029953.0355787496</v>
      </c>
      <c r="E9" s="3">
        <f t="shared" si="3"/>
        <v>17318.914560000001</v>
      </c>
    </row>
    <row r="10" spans="1:5" x14ac:dyDescent="0.35">
      <c r="A10" s="2">
        <v>6</v>
      </c>
      <c r="B10" s="3">
        <f t="shared" si="1"/>
        <v>3029953.0355787496</v>
      </c>
      <c r="C10" s="3">
        <f t="shared" si="2"/>
        <v>211983.51421440003</v>
      </c>
      <c r="D10" s="3">
        <f t="shared" si="0"/>
        <v>3075515.5293885432</v>
      </c>
      <c r="E10" s="3">
        <f t="shared" si="3"/>
        <v>17665.292851200003</v>
      </c>
    </row>
    <row r="11" spans="1:5" x14ac:dyDescent="0.35">
      <c r="A11" s="2">
        <v>7</v>
      </c>
      <c r="B11" s="3">
        <f t="shared" si="1"/>
        <v>3075515.5293885432</v>
      </c>
      <c r="C11" s="3">
        <f t="shared" si="2"/>
        <v>216223.18449868803</v>
      </c>
      <c r="D11" s="3">
        <f t="shared" si="0"/>
        <v>3120711.1648878809</v>
      </c>
      <c r="E11" s="3">
        <f t="shared" si="3"/>
        <v>18018.598708224003</v>
      </c>
    </row>
    <row r="12" spans="1:5" x14ac:dyDescent="0.35">
      <c r="A12" s="2">
        <v>8</v>
      </c>
      <c r="B12" s="3">
        <f t="shared" si="1"/>
        <v>3120711.1648878809</v>
      </c>
      <c r="C12" s="3">
        <f t="shared" si="2"/>
        <v>220547.64818866178</v>
      </c>
      <c r="D12" s="3">
        <f t="shared" si="0"/>
        <v>3165423.9657146889</v>
      </c>
      <c r="E12" s="3">
        <f t="shared" si="3"/>
        <v>18378.970682388481</v>
      </c>
    </row>
    <row r="13" spans="1:5" x14ac:dyDescent="0.35">
      <c r="A13" s="2">
        <v>9</v>
      </c>
      <c r="B13" s="3">
        <f t="shared" si="1"/>
        <v>3165423.9657146889</v>
      </c>
      <c r="C13" s="3">
        <f t="shared" si="2"/>
        <v>224958.60115243503</v>
      </c>
      <c r="D13" s="3">
        <f t="shared" si="0"/>
        <v>3209526.4016480022</v>
      </c>
      <c r="E13" s="3">
        <f t="shared" si="3"/>
        <v>18746.550096036251</v>
      </c>
    </row>
    <row r="14" spans="1:5" x14ac:dyDescent="0.35">
      <c r="A14" s="2">
        <v>10</v>
      </c>
      <c r="B14" s="3">
        <f t="shared" si="1"/>
        <v>3209526.4016480022</v>
      </c>
      <c r="C14" s="3">
        <f t="shared" si="2"/>
        <v>229457.77317548374</v>
      </c>
      <c r="D14" s="3">
        <f t="shared" si="0"/>
        <v>3252878.3726125988</v>
      </c>
      <c r="E14" s="3">
        <f t="shared" si="3"/>
        <v>19121.481097956977</v>
      </c>
    </row>
    <row r="15" spans="1:5" x14ac:dyDescent="0.35">
      <c r="A15" s="2">
        <v>11</v>
      </c>
      <c r="B15" s="3">
        <f t="shared" si="1"/>
        <v>3252878.3726125988</v>
      </c>
      <c r="C15" s="3">
        <f t="shared" si="2"/>
        <v>234046.92863899341</v>
      </c>
      <c r="D15" s="3">
        <f t="shared" si="0"/>
        <v>3295326.1056456761</v>
      </c>
      <c r="E15" s="3">
        <f t="shared" si="3"/>
        <v>19503.910719916119</v>
      </c>
    </row>
    <row r="16" spans="1:5" x14ac:dyDescent="0.35">
      <c r="A16" s="2">
        <v>12</v>
      </c>
      <c r="B16" s="3">
        <f t="shared" si="1"/>
        <v>3295326.1056456761</v>
      </c>
      <c r="C16" s="3">
        <f t="shared" si="2"/>
        <v>238727.86721177329</v>
      </c>
      <c r="D16" s="3">
        <f t="shared" si="0"/>
        <v>3336700.9574137852</v>
      </c>
      <c r="E16" s="3">
        <f t="shared" si="3"/>
        <v>19893.988934314442</v>
      </c>
    </row>
    <row r="17" spans="1:5" x14ac:dyDescent="0.35">
      <c r="A17" s="2">
        <v>13</v>
      </c>
      <c r="B17" s="3">
        <f t="shared" si="1"/>
        <v>3336700.9574137852</v>
      </c>
      <c r="C17" s="3">
        <f t="shared" si="2"/>
        <v>243502.42455600877</v>
      </c>
      <c r="D17" s="3">
        <f t="shared" si="0"/>
        <v>3376818.1142379483</v>
      </c>
      <c r="E17" s="3">
        <f t="shared" si="3"/>
        <v>20291.868713000731</v>
      </c>
    </row>
    <row r="18" spans="1:5" x14ac:dyDescent="0.35">
      <c r="A18" s="2">
        <v>14</v>
      </c>
      <c r="B18" s="3">
        <f t="shared" si="1"/>
        <v>3376818.1142379483</v>
      </c>
      <c r="C18" s="3">
        <f t="shared" si="2"/>
        <v>248372.47304712897</v>
      </c>
      <c r="D18" s="3">
        <f t="shared" si="0"/>
        <v>3415475.180901045</v>
      </c>
      <c r="E18" s="3">
        <f t="shared" si="3"/>
        <v>20697.706087260747</v>
      </c>
    </row>
    <row r="19" spans="1:5" x14ac:dyDescent="0.35">
      <c r="A19" s="2">
        <v>15</v>
      </c>
      <c r="B19" s="3">
        <f t="shared" si="1"/>
        <v>3415475.180901045</v>
      </c>
      <c r="C19" s="3">
        <f t="shared" si="2"/>
        <v>253339.92250807156</v>
      </c>
      <c r="D19" s="3">
        <f t="shared" si="0"/>
        <v>3452450.6487695621</v>
      </c>
      <c r="E19" s="3">
        <f t="shared" si="3"/>
        <v>21111.660209005964</v>
      </c>
    </row>
    <row r="20" spans="1:5" x14ac:dyDescent="0.35">
      <c r="A20" s="2">
        <v>16</v>
      </c>
      <c r="B20" s="3">
        <f t="shared" si="1"/>
        <v>3452450.6487695621</v>
      </c>
      <c r="C20" s="3">
        <f t="shared" si="2"/>
        <v>258406.720958233</v>
      </c>
      <c r="D20" s="3">
        <f t="shared" si="0"/>
        <v>3487502.2329567419</v>
      </c>
      <c r="E20" s="3">
        <f t="shared" si="3"/>
        <v>21533.893413186084</v>
      </c>
    </row>
    <row r="21" spans="1:5" x14ac:dyDescent="0.35">
      <c r="A21" s="2">
        <v>17</v>
      </c>
      <c r="B21" s="3">
        <f t="shared" si="1"/>
        <v>3487502.2329567419</v>
      </c>
      <c r="C21" s="3">
        <f t="shared" si="2"/>
        <v>263574.85537739767</v>
      </c>
      <c r="D21" s="3">
        <f t="shared" si="0"/>
        <v>3520365.0673806672</v>
      </c>
      <c r="E21" s="3">
        <f t="shared" si="3"/>
        <v>21964.571281449807</v>
      </c>
    </row>
    <row r="22" spans="1:5" x14ac:dyDescent="0.35">
      <c r="A22" s="2">
        <v>18</v>
      </c>
      <c r="B22" s="3">
        <f t="shared" si="1"/>
        <v>3520365.0673806672</v>
      </c>
      <c r="C22" s="3">
        <f t="shared" si="2"/>
        <v>268846.35248494562</v>
      </c>
      <c r="D22" s="3">
        <f t="shared" si="0"/>
        <v>3550749.7456230782</v>
      </c>
      <c r="E22" s="3">
        <f t="shared" si="3"/>
        <v>22403.862707078802</v>
      </c>
    </row>
    <row r="23" spans="1:5" x14ac:dyDescent="0.35">
      <c r="A23" s="2">
        <v>19</v>
      </c>
      <c r="B23" s="3">
        <f t="shared" si="1"/>
        <v>3550749.7456230782</v>
      </c>
      <c r="C23" s="3">
        <f t="shared" si="2"/>
        <v>274223.27953464451</v>
      </c>
      <c r="D23" s="3">
        <f t="shared" si="0"/>
        <v>3578340.1944663953</v>
      </c>
      <c r="E23" s="3">
        <f t="shared" si="3"/>
        <v>22851.939961220374</v>
      </c>
    </row>
    <row r="24" spans="1:5" x14ac:dyDescent="0.35">
      <c r="A24" s="2">
        <v>20</v>
      </c>
      <c r="B24" s="3">
        <f t="shared" si="1"/>
        <v>3578340.1944663953</v>
      </c>
      <c r="C24" s="3">
        <f t="shared" si="2"/>
        <v>279707.74512533739</v>
      </c>
      <c r="D24" s="3">
        <f t="shared" si="0"/>
        <v>3602791.3658707011</v>
      </c>
      <c r="E24" s="3">
        <f t="shared" si="3"/>
        <v>23308.978760444781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SWP Calculator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Lalatendu Patra (DCMS)</cp:lastModifiedBy>
  <dcterms:created xsi:type="dcterms:W3CDTF">2026-04-02T10:40:49Z</dcterms:created>
  <dcterms:modified xsi:type="dcterms:W3CDTF">2026-04-03T13:08:50Z</dcterms:modified>
</cp:coreProperties>
</file>